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055" windowHeight="5325" activeTab="0"/>
  </bookViews>
  <sheets>
    <sheet name="CO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<sst xmlns="http://schemas.openxmlformats.org/spreadsheetml/2006/main" count="85" uniqueCount="85">
  <si>
    <t>Municipio de León
ESTADO ANALÍTICO DEL EJERCICIO DEL PRESUPUESTO DE EGRESOS
CLASIFICACIÓN POR OBJETO DEL GASTO (CAPÍTULO Y CONCEPTO)
DEL 1 DE ENERO AL 31 DE MARZO DE 2017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</si>
  <si>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</si>
  <si>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</si>
  <si>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</si>
  <si>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</si>
  <si>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</si>
  <si>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</si>
  <si>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</si>
  <si>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</si>
  <si>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</si>
  <si>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</si>
  <si>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</si>
  <si>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</si>
  <si>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</si>
  <si>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</si>
  <si>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</si>
  <si>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</si>
  <si>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</si>
  <si>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</si>
  <si>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</si>
  <si>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</si>
  <si>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</si>
  <si>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</si>
  <si>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</si>
  <si>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</si>
  <si>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</si>
  <si>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</si>
  <si>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</si>
  <si>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</si>
  <si>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</si>
  <si>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</si>
  <si>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</si>
  <si>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</si>
  <si>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</si>
  <si>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</si>
  <si>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</si>
  <si>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</si>
  <si>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</si>
  <si>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</si>
  <si>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</si>
  <si>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</si>
  <si>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</si>
  <si>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</si>
  <si>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</si>
  <si>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</si>
  <si>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</si>
  <si>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</si>
  <si>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</si>
  <si>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</si>
  <si>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</si>
  <si>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</si>
  <si>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</si>
  <si>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</si>
  <si>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</si>
  <si>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</si>
  <si>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</si>
  <si>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</si>
  <si>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</si>
  <si>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</si>
  <si>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</si>
  <si>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</si>
  <si>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</si>
  <si>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</si>
  <si>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</si>
  <si>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</si>
  <si>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</si>
  <si>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</si>
  <si>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</si>
  <si>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</si>
  <si>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</si>
  <si>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</si>
  <si>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</si>
  <si>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</si>
  <si>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</si>
  <si>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</si>
  <si>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</si>
  <si>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</si>
  <si>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</si>
  <si>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</si>
  <si>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</si>
  <si>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</si>
  <si>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</si>
  <si>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</si>
  <si>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</si>
  <si>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      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</si>
</sst>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4" fontId="5" fillId="0" borderId="0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 indent="1"/>
      <protection/>
    </xf>
    <xf numFmtId="4" fontId="6" fillId="0" borderId="11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7" fillId="0" borderId="0" xfId="21" applyFont="1" applyAlignment="1" applyProtection="1">
      <alignment vertical="top"/>
      <protection/>
    </xf>
    <xf numFmtId="0" fontId="7" fillId="0" borderId="0" xfId="21" applyFont="1" applyAlignment="1">
      <alignment vertical="top" wrapText="1"/>
      <protection/>
    </xf>
    <xf numFmtId="4" fontId="7" fillId="0" borderId="0" xfId="21" applyNumberFormat="1" applyFont="1" applyAlignment="1">
      <alignment vertical="top"/>
      <protection/>
    </xf>
    <xf numFmtId="0" fontId="7" fillId="0" borderId="0" xfId="21" applyFont="1" applyAlignment="1">
      <alignment vertical="top"/>
      <protection/>
    </xf>
    <xf numFmtId="0" fontId="7" fillId="0" borderId="0" xfId="21" applyFont="1" applyAlignment="1" applyProtection="1">
      <alignment vertical="top" wrapText="1"/>
      <protection locked="0"/>
    </xf>
    <xf numFmtId="0" fontId="7" fillId="0" borderId="0" xfId="21" applyFont="1" applyAlignment="1" applyProtection="1">
      <alignment horizontal="left" vertical="top" wrapText="1" indent="5"/>
      <protection locked="0"/>
    </xf>
    <xf numFmtId="0" fontId="7" fillId="0" borderId="0" xfId="21" applyFont="1" applyAlignment="1" applyProtection="1">
      <alignment vertical="top"/>
      <protection locked="0"/>
    </xf>
    <xf numFmtId="0" fontId="7" fillId="0" borderId="0" xfId="21" applyFont="1" applyAlignment="1" applyProtection="1">
      <alignment horizontal="center" vertical="top"/>
      <protection locked="0"/>
    </xf>
    <xf numFmtId="164" fontId="4" fillId="0" borderId="6" xfId="22" applyNumberFormat="1" applyFont="1" applyBorder="1" applyAlignment="1" applyProtection="1">
      <alignment horizontal="center" vertical="top" wrapText="1"/>
      <protection locked="0"/>
    </xf>
    <xf numFmtId="0" fontId="7" fillId="0" borderId="0" xfId="21" applyFont="1" applyBorder="1" applyAlignment="1" applyProtection="1">
      <alignment vertical="top" wrapText="1"/>
      <protection locked="0"/>
    </xf>
    <xf numFmtId="164" fontId="4" fillId="0" borderId="6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0</xdr:rowOff>
    </xdr:to>
    <xdr:pic>
      <xdr:nvPicPr>
        <xdr:cNvPr id="2" name="1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286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view="pageBreakPreview" zoomScale="98" zoomScaleSheetLayoutView="98" workbookViewId="0" topLeftCell="A1">
      <selection activeCell="A1" sqref="A1:H1"/>
    </sheetView>
  </sheetViews>
  <sheetFormatPr defaultColWidth="10.28125" defaultRowHeight="15"/>
  <cols>
    <col min="1" max="1" width="7.8515625" style="4" customWidth="1"/>
    <col min="2" max="2" width="52.421875" style="4" bestFit="1" customWidth="1"/>
    <col min="3" max="3" width="15.7109375" style="4" customWidth="1"/>
    <col min="4" max="4" width="17.00390625" style="4" customWidth="1"/>
    <col min="5" max="8" width="15.7109375" style="4" customWidth="1"/>
    <col min="9" max="16384" width="10.28125" style="4" customWidth="1"/>
  </cols>
  <sheetData>
    <row r="1" spans="1:8" ht="60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4.9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C4+C12+C22+C32+C42+C52+C56+C64+C68</f>
        <v>4748469096.23</v>
      </c>
      <c r="D3" s="9">
        <f t="shared" si="0"/>
        <v>1555757882.7400017</v>
      </c>
      <c r="E3" s="9">
        <f t="shared" si="0"/>
        <v>6304226978.970001</v>
      </c>
      <c r="F3" s="9">
        <f t="shared" si="0"/>
        <v>879600933.6700001</v>
      </c>
      <c r="G3" s="9">
        <f t="shared" si="0"/>
        <v>920026644.72</v>
      </c>
      <c r="H3" s="10">
        <f t="shared" si="0"/>
        <v>5424626045.300001</v>
      </c>
    </row>
    <row r="4" spans="1:8" ht="15">
      <c r="A4" s="11">
        <v>1000</v>
      </c>
      <c r="B4" s="12" t="s">
        <v>10</v>
      </c>
      <c r="C4" s="13">
        <f>SUM(C5:C11)</f>
        <v>1931293424.5199995</v>
      </c>
      <c r="D4" s="13">
        <f>E4-C4</f>
        <v>5019488.0400009155</v>
      </c>
      <c r="E4" s="13">
        <f>SUM(E5:E11)</f>
        <v>1936312912.5600004</v>
      </c>
      <c r="F4" s="13">
        <f>SUM(F5:F11)</f>
        <v>353946403.95000005</v>
      </c>
      <c r="G4" s="13">
        <f>SUM(G5:G11)</f>
        <v>351598247.73999995</v>
      </c>
      <c r="H4" s="13">
        <f>E4-F4</f>
        <v>1582366508.6100004</v>
      </c>
    </row>
    <row r="5" spans="1:8" ht="15">
      <c r="A5" s="11">
        <v>1100</v>
      </c>
      <c r="B5" s="14" t="s">
        <v>11</v>
      </c>
      <c r="C5" s="15">
        <v>867718782.1199996</v>
      </c>
      <c r="D5" s="15">
        <v>-10220119.049999986</v>
      </c>
      <c r="E5" s="15">
        <v>857498663.07</v>
      </c>
      <c r="F5" s="15">
        <v>171002635.79000002</v>
      </c>
      <c r="G5" s="15">
        <v>168091491.03</v>
      </c>
      <c r="H5" s="16">
        <v>689407172.04</v>
      </c>
    </row>
    <row r="6" spans="1:8" ht="15">
      <c r="A6" s="11">
        <v>1200</v>
      </c>
      <c r="B6" s="14" t="s">
        <v>12</v>
      </c>
      <c r="C6" s="15">
        <v>10299999.96</v>
      </c>
      <c r="D6" s="15">
        <v>2985582.55</v>
      </c>
      <c r="E6" s="15">
        <v>13285582.510000002</v>
      </c>
      <c r="F6" s="15">
        <v>3398774.54</v>
      </c>
      <c r="G6" s="15">
        <v>3398774.54</v>
      </c>
      <c r="H6" s="16">
        <v>9886807.97</v>
      </c>
    </row>
    <row r="7" spans="1:8" ht="15">
      <c r="A7" s="11">
        <v>1300</v>
      </c>
      <c r="B7" s="14" t="s">
        <v>13</v>
      </c>
      <c r="C7" s="15">
        <v>201208996.80000004</v>
      </c>
      <c r="D7" s="15">
        <v>1573307.1999999976</v>
      </c>
      <c r="E7" s="15">
        <v>202782303.99999997</v>
      </c>
      <c r="F7" s="15">
        <v>20339073.99</v>
      </c>
      <c r="G7" s="15">
        <v>19998160.680000007</v>
      </c>
      <c r="H7" s="16">
        <v>182784143.31999996</v>
      </c>
    </row>
    <row r="8" spans="1:8" ht="15">
      <c r="A8" s="11">
        <v>1400</v>
      </c>
      <c r="B8" s="14" t="s">
        <v>14</v>
      </c>
      <c r="C8" s="15">
        <v>358304796.26</v>
      </c>
      <c r="D8" s="15">
        <v>1313065.4599999979</v>
      </c>
      <c r="E8" s="15">
        <v>359617861.72</v>
      </c>
      <c r="F8" s="15">
        <v>54261731.849999994</v>
      </c>
      <c r="G8" s="15">
        <v>54261731.849999994</v>
      </c>
      <c r="H8" s="16">
        <v>305356129.87000006</v>
      </c>
    </row>
    <row r="9" spans="1:8" ht="15">
      <c r="A9" s="11">
        <v>1500</v>
      </c>
      <c r="B9" s="14" t="s">
        <v>15</v>
      </c>
      <c r="C9" s="15">
        <v>493760849.3799999</v>
      </c>
      <c r="D9" s="15">
        <v>9367651.880000003</v>
      </c>
      <c r="E9" s="15">
        <v>503128501.2600001</v>
      </c>
      <c r="F9" s="15">
        <v>104944187.78000005</v>
      </c>
      <c r="G9" s="15">
        <v>105848089.63999996</v>
      </c>
      <c r="H9" s="16">
        <v>397280411.61999995</v>
      </c>
    </row>
    <row r="10" spans="1:8" ht="15">
      <c r="A10" s="11">
        <v>1600</v>
      </c>
      <c r="B10" s="14" t="s">
        <v>16</v>
      </c>
      <c r="C10" s="15">
        <v>0</v>
      </c>
      <c r="D10" s="15">
        <f>E10-C10</f>
        <v>0</v>
      </c>
      <c r="E10" s="15">
        <v>0</v>
      </c>
      <c r="F10" s="15">
        <v>0</v>
      </c>
      <c r="G10" s="15">
        <v>0</v>
      </c>
      <c r="H10" s="16">
        <v>0</v>
      </c>
    </row>
    <row r="11" spans="1:8" ht="15">
      <c r="A11" s="11">
        <v>1700</v>
      </c>
      <c r="B11" s="14" t="s">
        <v>17</v>
      </c>
      <c r="C11" s="15">
        <v>0</v>
      </c>
      <c r="D11" s="15">
        <f>E11-C11</f>
        <v>0</v>
      </c>
      <c r="E11" s="15">
        <v>0</v>
      </c>
      <c r="F11" s="15">
        <v>0</v>
      </c>
      <c r="G11" s="15">
        <v>0</v>
      </c>
      <c r="H11" s="16">
        <v>0</v>
      </c>
    </row>
    <row r="12" spans="1:8" ht="15">
      <c r="A12" s="11">
        <v>2000</v>
      </c>
      <c r="B12" s="12" t="s">
        <v>18</v>
      </c>
      <c r="C12" s="13">
        <f>SUM(C13:C21)</f>
        <v>246092812.23000002</v>
      </c>
      <c r="D12" s="13">
        <f>SUM(D13:D21)</f>
        <v>56258819.95</v>
      </c>
      <c r="E12" s="13">
        <f>SUM(E13:E21)</f>
        <v>302351632.17999995</v>
      </c>
      <c r="F12" s="13">
        <f>SUM(F13:F21)</f>
        <v>42495476.46</v>
      </c>
      <c r="G12" s="13">
        <f>SUM(G13:G21)</f>
        <v>43230687.68000001</v>
      </c>
      <c r="H12" s="13">
        <f>E12-F12</f>
        <v>259856155.71999994</v>
      </c>
    </row>
    <row r="13" spans="1:8" ht="15">
      <c r="A13" s="11">
        <v>2100</v>
      </c>
      <c r="B13" s="14" t="s">
        <v>19</v>
      </c>
      <c r="C13" s="15">
        <v>14362259.07</v>
      </c>
      <c r="D13" s="15">
        <v>2170062.02</v>
      </c>
      <c r="E13" s="15">
        <v>16532321.09</v>
      </c>
      <c r="F13" s="15">
        <v>1426301.74</v>
      </c>
      <c r="G13" s="15">
        <v>1468102.3399999996</v>
      </c>
      <c r="H13" s="16">
        <v>15064218.750000006</v>
      </c>
    </row>
    <row r="14" spans="1:8" ht="15">
      <c r="A14" s="11">
        <v>2200</v>
      </c>
      <c r="B14" s="14" t="s">
        <v>20</v>
      </c>
      <c r="C14" s="15">
        <v>11906709.099999998</v>
      </c>
      <c r="D14" s="15">
        <v>1524210.1399999997</v>
      </c>
      <c r="E14" s="15">
        <v>13430919.239999998</v>
      </c>
      <c r="F14" s="15">
        <v>557235.5499999999</v>
      </c>
      <c r="G14" s="15">
        <v>594090.77</v>
      </c>
      <c r="H14" s="16">
        <v>12836828.47</v>
      </c>
    </row>
    <row r="15" spans="1:8" ht="15">
      <c r="A15" s="11">
        <v>2300</v>
      </c>
      <c r="B15" s="14" t="s">
        <v>21</v>
      </c>
      <c r="C15" s="15">
        <v>403800</v>
      </c>
      <c r="D15" s="15">
        <v>159565</v>
      </c>
      <c r="E15" s="15">
        <v>563365</v>
      </c>
      <c r="F15" s="15">
        <v>0</v>
      </c>
      <c r="G15" s="15">
        <v>0</v>
      </c>
      <c r="H15" s="16">
        <v>563365</v>
      </c>
    </row>
    <row r="16" spans="1:8" ht="15">
      <c r="A16" s="11">
        <v>2400</v>
      </c>
      <c r="B16" s="14" t="s">
        <v>22</v>
      </c>
      <c r="C16" s="15">
        <v>5629716.71</v>
      </c>
      <c r="D16" s="15">
        <v>23321413.260000005</v>
      </c>
      <c r="E16" s="15">
        <v>28951129.970000003</v>
      </c>
      <c r="F16" s="15">
        <v>3198752.3799999994</v>
      </c>
      <c r="G16" s="15">
        <v>3138842.0100000002</v>
      </c>
      <c r="H16" s="16">
        <v>25812287.959999993</v>
      </c>
    </row>
    <row r="17" spans="1:8" ht="15">
      <c r="A17" s="11">
        <v>2500</v>
      </c>
      <c r="B17" s="14" t="s">
        <v>23</v>
      </c>
      <c r="C17" s="15">
        <v>3244490.96</v>
      </c>
      <c r="D17" s="15">
        <v>1130012.45</v>
      </c>
      <c r="E17" s="15">
        <v>4374503.41</v>
      </c>
      <c r="F17" s="15">
        <v>929069.2300000001</v>
      </c>
      <c r="G17" s="15">
        <v>929134.2300000001</v>
      </c>
      <c r="H17" s="16">
        <v>3445369.18</v>
      </c>
    </row>
    <row r="18" spans="1:8" ht="15">
      <c r="A18" s="11">
        <v>2600</v>
      </c>
      <c r="B18" s="14" t="s">
        <v>24</v>
      </c>
      <c r="C18" s="15">
        <v>135729918.48000002</v>
      </c>
      <c r="D18" s="15">
        <v>1022200</v>
      </c>
      <c r="E18" s="15">
        <v>136752118.48000002</v>
      </c>
      <c r="F18" s="15">
        <v>26081418.650000006</v>
      </c>
      <c r="G18" s="15">
        <v>26091365.640000008</v>
      </c>
      <c r="H18" s="16">
        <v>110660752.83999999</v>
      </c>
    </row>
    <row r="19" spans="1:8" ht="15">
      <c r="A19" s="11">
        <v>2700</v>
      </c>
      <c r="B19" s="14" t="s">
        <v>25</v>
      </c>
      <c r="C19" s="15">
        <v>9951165.68</v>
      </c>
      <c r="D19" s="15">
        <v>20892393.359999996</v>
      </c>
      <c r="E19" s="15">
        <v>30843559.039999995</v>
      </c>
      <c r="F19" s="15">
        <v>205061.84</v>
      </c>
      <c r="G19" s="15">
        <v>230377.68</v>
      </c>
      <c r="H19" s="16">
        <v>30613181.359999996</v>
      </c>
    </row>
    <row r="20" spans="1:8" ht="15">
      <c r="A20" s="11">
        <v>2800</v>
      </c>
      <c r="B20" s="14" t="s">
        <v>26</v>
      </c>
      <c r="C20" s="15">
        <v>400700</v>
      </c>
      <c r="D20" s="15">
        <v>4549399.42</v>
      </c>
      <c r="E20" s="15">
        <v>4950099.42</v>
      </c>
      <c r="F20" s="15">
        <v>72775.73999999999</v>
      </c>
      <c r="G20" s="15">
        <v>72775.73999999999</v>
      </c>
      <c r="H20" s="16">
        <v>4877323.68</v>
      </c>
    </row>
    <row r="21" spans="1:8" ht="15">
      <c r="A21" s="11">
        <v>2900</v>
      </c>
      <c r="B21" s="14" t="s">
        <v>27</v>
      </c>
      <c r="C21" s="15">
        <v>64464052.230000004</v>
      </c>
      <c r="D21" s="15">
        <v>1489564.2999999998</v>
      </c>
      <c r="E21" s="15">
        <v>65953616.53</v>
      </c>
      <c r="F21" s="15">
        <v>10024861.329999996</v>
      </c>
      <c r="G21" s="15">
        <v>10705999.27</v>
      </c>
      <c r="H21" s="16">
        <v>55247617.26</v>
      </c>
    </row>
    <row r="22" spans="1:8" ht="15">
      <c r="A22" s="11">
        <v>3000</v>
      </c>
      <c r="B22" s="12" t="s">
        <v>28</v>
      </c>
      <c r="C22" s="13">
        <f>SUM(C23:C31)</f>
        <v>888898801.1699998</v>
      </c>
      <c r="D22" s="13">
        <f>E22-C22</f>
        <v>125783196.77000034</v>
      </c>
      <c r="E22" s="13">
        <f>SUM(E23:E31)</f>
        <v>1014681997.9400002</v>
      </c>
      <c r="F22" s="13">
        <f>SUM(F23:F31)</f>
        <v>131026454.92000002</v>
      </c>
      <c r="G22" s="13">
        <f>SUM(G23:G31)</f>
        <v>134757591.31</v>
      </c>
      <c r="H22" s="17">
        <f>E22-F22</f>
        <v>883655543.0200002</v>
      </c>
    </row>
    <row r="23" spans="1:8" ht="15">
      <c r="A23" s="11">
        <v>3100</v>
      </c>
      <c r="B23" s="14" t="s">
        <v>29</v>
      </c>
      <c r="C23" s="15">
        <v>269686488.11999995</v>
      </c>
      <c r="D23" s="15">
        <v>13687078.889999999</v>
      </c>
      <c r="E23" s="15">
        <v>283373567.01</v>
      </c>
      <c r="F23" s="15">
        <v>70823631.65999998</v>
      </c>
      <c r="G23" s="15">
        <v>70919480.60999998</v>
      </c>
      <c r="H23" s="16">
        <v>212454086.39999998</v>
      </c>
    </row>
    <row r="24" spans="1:8" ht="15">
      <c r="A24" s="11">
        <v>3200</v>
      </c>
      <c r="B24" s="14" t="s">
        <v>30</v>
      </c>
      <c r="C24" s="15">
        <v>31889353.279999997</v>
      </c>
      <c r="D24" s="15">
        <v>8285650.01</v>
      </c>
      <c r="E24" s="15">
        <v>40175003.29000001</v>
      </c>
      <c r="F24" s="15">
        <v>2063837.48</v>
      </c>
      <c r="G24" s="15">
        <v>2130578.78</v>
      </c>
      <c r="H24" s="16">
        <v>38044424.510000005</v>
      </c>
    </row>
    <row r="25" spans="1:8" ht="15">
      <c r="A25" s="11">
        <v>3300</v>
      </c>
      <c r="B25" s="14" t="s">
        <v>31</v>
      </c>
      <c r="C25" s="15">
        <v>72494680</v>
      </c>
      <c r="D25" s="15">
        <v>58812242.98</v>
      </c>
      <c r="E25" s="15">
        <v>131306922.98</v>
      </c>
      <c r="F25" s="15">
        <v>7636670.840000002</v>
      </c>
      <c r="G25" s="15">
        <v>7742147.250000002</v>
      </c>
      <c r="H25" s="16">
        <v>123564775.73000003</v>
      </c>
    </row>
    <row r="26" spans="1:8" ht="15">
      <c r="A26" s="11">
        <v>3400</v>
      </c>
      <c r="B26" s="14" t="s">
        <v>32</v>
      </c>
      <c r="C26" s="15">
        <v>34431089.74</v>
      </c>
      <c r="D26" s="15">
        <v>765023.6800000002</v>
      </c>
      <c r="E26" s="15">
        <v>35196113.42</v>
      </c>
      <c r="F26" s="15">
        <v>1297748.8099999998</v>
      </c>
      <c r="G26" s="15">
        <v>1297748.8099999998</v>
      </c>
      <c r="H26" s="16">
        <v>33898364.61</v>
      </c>
    </row>
    <row r="27" spans="1:8" ht="15">
      <c r="A27" s="11">
        <v>3500</v>
      </c>
      <c r="B27" s="14" t="s">
        <v>33</v>
      </c>
      <c r="C27" s="15">
        <v>357002885.62</v>
      </c>
      <c r="D27" s="15">
        <v>28947447.330000002</v>
      </c>
      <c r="E27" s="15">
        <v>385950332.95</v>
      </c>
      <c r="F27" s="15">
        <v>40765916.99</v>
      </c>
      <c r="G27" s="15">
        <v>43704380.12</v>
      </c>
      <c r="H27" s="16">
        <v>342245952.83</v>
      </c>
    </row>
    <row r="28" spans="1:8" ht="15">
      <c r="A28" s="11">
        <v>3600</v>
      </c>
      <c r="B28" s="14" t="s">
        <v>34</v>
      </c>
      <c r="C28" s="15">
        <v>60205532.81</v>
      </c>
      <c r="D28" s="15">
        <v>3626700.7600000002</v>
      </c>
      <c r="E28" s="15">
        <v>63832233.57</v>
      </c>
      <c r="F28" s="15">
        <v>1024622.3699999999</v>
      </c>
      <c r="G28" s="15">
        <v>1074293.5699999998</v>
      </c>
      <c r="H28" s="16">
        <v>62757940.00000001</v>
      </c>
    </row>
    <row r="29" spans="1:8" ht="15">
      <c r="A29" s="11">
        <v>3700</v>
      </c>
      <c r="B29" s="14" t="s">
        <v>35</v>
      </c>
      <c r="C29" s="15">
        <v>3336218.8099999996</v>
      </c>
      <c r="D29" s="15">
        <v>813357.26</v>
      </c>
      <c r="E29" s="15">
        <v>4149576.07</v>
      </c>
      <c r="F29" s="15">
        <v>165004.4</v>
      </c>
      <c r="G29" s="15">
        <v>201946.38999999998</v>
      </c>
      <c r="H29" s="16">
        <v>3947629.68</v>
      </c>
    </row>
    <row r="30" spans="1:8" ht="15">
      <c r="A30" s="11">
        <v>3800</v>
      </c>
      <c r="B30" s="14" t="s">
        <v>36</v>
      </c>
      <c r="C30" s="15">
        <v>18961942.29</v>
      </c>
      <c r="D30" s="15">
        <v>4713751.51</v>
      </c>
      <c r="E30" s="15">
        <v>23675693.800000004</v>
      </c>
      <c r="F30" s="15">
        <v>1205807.79</v>
      </c>
      <c r="G30" s="15">
        <v>1636137.43</v>
      </c>
      <c r="H30" s="16">
        <v>22039556.370000005</v>
      </c>
    </row>
    <row r="31" spans="1:8" ht="15">
      <c r="A31" s="11">
        <v>3900</v>
      </c>
      <c r="B31" s="14" t="s">
        <v>37</v>
      </c>
      <c r="C31" s="15">
        <v>40890610.499999985</v>
      </c>
      <c r="D31" s="15">
        <v>6131944.35</v>
      </c>
      <c r="E31" s="15">
        <v>47022554.84999998</v>
      </c>
      <c r="F31" s="15">
        <v>6043214.579999999</v>
      </c>
      <c r="G31" s="15">
        <v>6050878.35</v>
      </c>
      <c r="H31" s="16">
        <v>40971676.499999985</v>
      </c>
    </row>
    <row r="32" spans="1:8" ht="15">
      <c r="A32" s="11">
        <v>4000</v>
      </c>
      <c r="B32" s="12" t="s">
        <v>38</v>
      </c>
      <c r="C32" s="13">
        <f>SUM(C33:C41)</f>
        <v>570715577.8</v>
      </c>
      <c r="D32" s="13">
        <f>E32-C32</f>
        <v>277942431.85000014</v>
      </c>
      <c r="E32" s="13">
        <f>SUM(E33:E41)</f>
        <v>848658009.6500001</v>
      </c>
      <c r="F32" s="13">
        <f>SUM(F33:F41)</f>
        <v>179946727.10999998</v>
      </c>
      <c r="G32" s="13">
        <f>SUM(G33:G41)</f>
        <v>208887696.6</v>
      </c>
      <c r="H32" s="17">
        <f>E32-F32</f>
        <v>668711282.5400001</v>
      </c>
    </row>
    <row r="33" spans="1:8" ht="15">
      <c r="A33" s="11">
        <v>4100</v>
      </c>
      <c r="B33" s="14" t="s">
        <v>39</v>
      </c>
      <c r="C33" s="15">
        <v>11000000</v>
      </c>
      <c r="D33" s="15">
        <v>8103156.67</v>
      </c>
      <c r="E33" s="15">
        <v>19103156.67</v>
      </c>
      <c r="F33" s="15">
        <v>2903156.67</v>
      </c>
      <c r="G33" s="15">
        <v>2903156.67</v>
      </c>
      <c r="H33" s="16">
        <v>16200000</v>
      </c>
    </row>
    <row r="34" spans="1:8" ht="15">
      <c r="A34" s="11">
        <v>4200</v>
      </c>
      <c r="B34" s="14" t="s">
        <v>40</v>
      </c>
      <c r="C34" s="15">
        <v>464895488.36999995</v>
      </c>
      <c r="D34" s="15">
        <v>216886960.38000003</v>
      </c>
      <c r="E34" s="15">
        <v>681782448.7500001</v>
      </c>
      <c r="F34" s="15">
        <v>164130738.23000002</v>
      </c>
      <c r="G34" s="15">
        <v>192707108.52</v>
      </c>
      <c r="H34" s="16">
        <v>489075340.23</v>
      </c>
    </row>
    <row r="35" spans="1:8" ht="15">
      <c r="A35" s="11">
        <v>4300</v>
      </c>
      <c r="B35" s="14" t="s">
        <v>41</v>
      </c>
      <c r="C35" s="15">
        <v>35622013.93</v>
      </c>
      <c r="D35" s="15">
        <v>24617360.65</v>
      </c>
      <c r="E35" s="15">
        <v>60239374.58</v>
      </c>
      <c r="F35" s="15">
        <v>6810000</v>
      </c>
      <c r="G35" s="15">
        <v>6810000</v>
      </c>
      <c r="H35" s="16">
        <v>53429374.58</v>
      </c>
    </row>
    <row r="36" spans="1:8" ht="15">
      <c r="A36" s="11">
        <v>4400</v>
      </c>
      <c r="B36" s="14" t="s">
        <v>42</v>
      </c>
      <c r="C36" s="15">
        <v>57843998.98</v>
      </c>
      <c r="D36" s="15">
        <v>28334954.15</v>
      </c>
      <c r="E36" s="15">
        <v>86178953.13000001</v>
      </c>
      <c r="F36" s="15">
        <v>5910169.26</v>
      </c>
      <c r="G36" s="15">
        <v>6274768.46</v>
      </c>
      <c r="H36" s="16">
        <v>79904184.67</v>
      </c>
    </row>
    <row r="37" spans="1:8" ht="15">
      <c r="A37" s="11">
        <v>4500</v>
      </c>
      <c r="B37" s="14" t="s">
        <v>43</v>
      </c>
      <c r="C37" s="15">
        <v>1354076.52</v>
      </c>
      <c r="D37" s="15">
        <v>0</v>
      </c>
      <c r="E37" s="15">
        <v>1354076.52</v>
      </c>
      <c r="F37" s="15">
        <v>192662.95</v>
      </c>
      <c r="G37" s="15">
        <v>192662.95</v>
      </c>
      <c r="H37" s="16">
        <v>1161413.57</v>
      </c>
    </row>
    <row r="38" spans="1:8" ht="15">
      <c r="A38" s="11">
        <v>4600</v>
      </c>
      <c r="B38" s="14" t="s">
        <v>44</v>
      </c>
      <c r="C38" s="15">
        <v>0</v>
      </c>
      <c r="D38" s="15">
        <f>E38-C38</f>
        <v>0</v>
      </c>
      <c r="E38" s="15">
        <v>0</v>
      </c>
      <c r="F38" s="15">
        <v>0</v>
      </c>
      <c r="G38" s="15">
        <v>0</v>
      </c>
      <c r="H38" s="16">
        <v>0</v>
      </c>
    </row>
    <row r="39" spans="1:8" ht="15">
      <c r="A39" s="11">
        <v>4700</v>
      </c>
      <c r="B39" s="14" t="s">
        <v>45</v>
      </c>
      <c r="C39" s="15">
        <v>0</v>
      </c>
      <c r="D39" s="15">
        <f>E39-C39</f>
        <v>0</v>
      </c>
      <c r="E39" s="15">
        <v>0</v>
      </c>
      <c r="F39" s="15">
        <v>0</v>
      </c>
      <c r="G39" s="15">
        <v>0</v>
      </c>
      <c r="H39" s="16">
        <v>0</v>
      </c>
    </row>
    <row r="40" spans="1:8" ht="15">
      <c r="A40" s="11">
        <v>4800</v>
      </c>
      <c r="B40" s="14" t="s">
        <v>46</v>
      </c>
      <c r="C40" s="15">
        <v>0</v>
      </c>
      <c r="D40" s="15">
        <f>E40-C40</f>
        <v>0</v>
      </c>
      <c r="E40" s="15">
        <v>0</v>
      </c>
      <c r="F40" s="15">
        <v>0</v>
      </c>
      <c r="G40" s="15">
        <v>0</v>
      </c>
      <c r="H40" s="16">
        <v>0</v>
      </c>
    </row>
    <row r="41" spans="1:8" ht="15">
      <c r="A41" s="11">
        <v>4900</v>
      </c>
      <c r="B41" s="14" t="s">
        <v>47</v>
      </c>
      <c r="C41" s="15">
        <v>0</v>
      </c>
      <c r="D41" s="15">
        <f>E41-C41</f>
        <v>0</v>
      </c>
      <c r="E41" s="15">
        <v>0</v>
      </c>
      <c r="F41" s="15">
        <v>0</v>
      </c>
      <c r="G41" s="15">
        <v>0</v>
      </c>
      <c r="H41" s="16">
        <v>0</v>
      </c>
    </row>
    <row r="42" spans="1:8" ht="15">
      <c r="A42" s="11">
        <v>5000</v>
      </c>
      <c r="B42" s="12" t="s">
        <v>48</v>
      </c>
      <c r="C42" s="13">
        <f>SUM(C43:C51)</f>
        <v>122760425.86</v>
      </c>
      <c r="D42" s="13">
        <f>E42-C42</f>
        <v>134251475.27999997</v>
      </c>
      <c r="E42" s="13">
        <f>SUM(E43:E51)</f>
        <v>257011901.14</v>
      </c>
      <c r="F42" s="13">
        <f>SUM(F43:F51)</f>
        <v>28868655.580000002</v>
      </c>
      <c r="G42" s="13">
        <f>SUM(G43:G51)</f>
        <v>32143361.23</v>
      </c>
      <c r="H42" s="17">
        <f>E42-F42</f>
        <v>228143245.55999997</v>
      </c>
    </row>
    <row r="43" spans="1:8" ht="15">
      <c r="A43" s="11">
        <v>5100</v>
      </c>
      <c r="B43" s="14" t="s">
        <v>49</v>
      </c>
      <c r="C43" s="15">
        <v>15439248.94</v>
      </c>
      <c r="D43" s="15">
        <v>36122031.17999999</v>
      </c>
      <c r="E43" s="15">
        <v>51561280.11999998</v>
      </c>
      <c r="F43" s="15">
        <v>7073966.98</v>
      </c>
      <c r="G43" s="15">
        <v>9143672.63</v>
      </c>
      <c r="H43" s="16">
        <v>42417607.48999999</v>
      </c>
    </row>
    <row r="44" spans="1:8" ht="15">
      <c r="A44" s="11">
        <v>5200</v>
      </c>
      <c r="B44" s="14" t="s">
        <v>50</v>
      </c>
      <c r="C44" s="15">
        <v>722458</v>
      </c>
      <c r="D44" s="15">
        <v>759262.3300000001</v>
      </c>
      <c r="E44" s="15">
        <v>1481720.33</v>
      </c>
      <c r="F44" s="15">
        <v>194947.28</v>
      </c>
      <c r="G44" s="15">
        <v>194947.28</v>
      </c>
      <c r="H44" s="16">
        <v>1286773.05</v>
      </c>
    </row>
    <row r="45" spans="1:8" ht="15">
      <c r="A45" s="11">
        <v>5300</v>
      </c>
      <c r="B45" s="14" t="s">
        <v>51</v>
      </c>
      <c r="C45" s="15">
        <v>36650</v>
      </c>
      <c r="D45" s="15">
        <v>503498.24</v>
      </c>
      <c r="E45" s="15">
        <v>540148.24</v>
      </c>
      <c r="F45" s="15">
        <v>172805.2</v>
      </c>
      <c r="G45" s="15">
        <v>172805.2</v>
      </c>
      <c r="H45" s="16">
        <v>367343.04</v>
      </c>
    </row>
    <row r="46" spans="1:8" ht="15">
      <c r="A46" s="11">
        <v>5400</v>
      </c>
      <c r="B46" s="14" t="s">
        <v>52</v>
      </c>
      <c r="C46" s="15">
        <v>65293499.92</v>
      </c>
      <c r="D46" s="15">
        <v>48965503.43</v>
      </c>
      <c r="E46" s="15">
        <v>114259003.35000001</v>
      </c>
      <c r="F46" s="15">
        <v>12081874.98</v>
      </c>
      <c r="G46" s="15">
        <v>13286874.98</v>
      </c>
      <c r="H46" s="16">
        <v>100972128.37</v>
      </c>
    </row>
    <row r="47" spans="1:8" ht="15">
      <c r="A47" s="11">
        <v>5500</v>
      </c>
      <c r="B47" s="14" t="s">
        <v>53</v>
      </c>
      <c r="C47" s="15">
        <v>1486650</v>
      </c>
      <c r="D47" s="15">
        <v>14541314.54</v>
      </c>
      <c r="E47" s="15">
        <v>16027964.539999997</v>
      </c>
      <c r="F47" s="15">
        <v>322580.45</v>
      </c>
      <c r="G47" s="15">
        <v>322580.45</v>
      </c>
      <c r="H47" s="16">
        <v>15705384.089999998</v>
      </c>
    </row>
    <row r="48" spans="1:8" ht="15">
      <c r="A48" s="11">
        <v>5600</v>
      </c>
      <c r="B48" s="14" t="s">
        <v>54</v>
      </c>
      <c r="C48" s="15">
        <v>32420769</v>
      </c>
      <c r="D48" s="15">
        <v>18232783.939999998</v>
      </c>
      <c r="E48" s="15">
        <v>50653552.94000001</v>
      </c>
      <c r="F48" s="15">
        <v>6500394.98</v>
      </c>
      <c r="G48" s="15">
        <v>6500394.98</v>
      </c>
      <c r="H48" s="16">
        <v>44153157.96</v>
      </c>
    </row>
    <row r="49" spans="1:8" ht="15">
      <c r="A49" s="11">
        <v>5700</v>
      </c>
      <c r="B49" s="14" t="s">
        <v>55</v>
      </c>
      <c r="C49" s="15">
        <v>1500000</v>
      </c>
      <c r="D49" s="15">
        <v>0</v>
      </c>
      <c r="E49" s="15">
        <v>1500000</v>
      </c>
      <c r="F49" s="15">
        <v>0</v>
      </c>
      <c r="G49" s="15">
        <v>0</v>
      </c>
      <c r="H49" s="16">
        <v>1500000</v>
      </c>
    </row>
    <row r="50" spans="1:8" ht="15">
      <c r="A50" s="11">
        <v>5800</v>
      </c>
      <c r="B50" s="14" t="s">
        <v>56</v>
      </c>
      <c r="C50" s="15">
        <v>0</v>
      </c>
      <c r="D50" s="15">
        <f>E50-C50</f>
        <v>0</v>
      </c>
      <c r="E50" s="15">
        <v>0</v>
      </c>
      <c r="F50" s="15">
        <v>0</v>
      </c>
      <c r="G50" s="15">
        <v>0</v>
      </c>
      <c r="H50" s="16">
        <v>0</v>
      </c>
    </row>
    <row r="51" spans="1:8" ht="15">
      <c r="A51" s="11">
        <v>5900</v>
      </c>
      <c r="B51" s="14" t="s">
        <v>57</v>
      </c>
      <c r="C51" s="15">
        <v>5861150</v>
      </c>
      <c r="D51" s="15">
        <v>15127081.62</v>
      </c>
      <c r="E51" s="15">
        <v>20988231.62</v>
      </c>
      <c r="F51" s="15">
        <v>2522085.71</v>
      </c>
      <c r="G51" s="15">
        <v>2522085.71</v>
      </c>
      <c r="H51" s="16">
        <v>18466145.909999996</v>
      </c>
    </row>
    <row r="52" spans="1:8" ht="15">
      <c r="A52" s="11">
        <v>6000</v>
      </c>
      <c r="B52" s="12" t="s">
        <v>58</v>
      </c>
      <c r="C52" s="13">
        <f>SUM(C53:C55)</f>
        <v>818525961.4</v>
      </c>
      <c r="D52" s="13">
        <f>E52-C52</f>
        <v>956502470.8500005</v>
      </c>
      <c r="E52" s="13">
        <f>SUM(E53:E55)</f>
        <v>1775028432.2500005</v>
      </c>
      <c r="F52" s="13">
        <f>SUM(F53:F55)</f>
        <v>103640084.19999999</v>
      </c>
      <c r="G52" s="13">
        <f>SUM(G53:G55)</f>
        <v>109731928.71000001</v>
      </c>
      <c r="H52" s="17">
        <f>E52-F52</f>
        <v>1671388348.0500004</v>
      </c>
    </row>
    <row r="53" spans="1:8" ht="15">
      <c r="A53" s="11">
        <v>6100</v>
      </c>
      <c r="B53" s="14" t="s">
        <v>59</v>
      </c>
      <c r="C53" s="15">
        <v>700528314.93</v>
      </c>
      <c r="D53" s="15">
        <v>687330668.0000001</v>
      </c>
      <c r="E53" s="15">
        <v>1387858982.9300003</v>
      </c>
      <c r="F53" s="15">
        <v>89513665.55</v>
      </c>
      <c r="G53" s="15">
        <v>95163158.83000001</v>
      </c>
      <c r="H53" s="16">
        <v>1292695824.0999994</v>
      </c>
    </row>
    <row r="54" spans="1:8" ht="15">
      <c r="A54" s="11">
        <v>6200</v>
      </c>
      <c r="B54" s="14" t="s">
        <v>60</v>
      </c>
      <c r="C54" s="15">
        <v>117997646.47</v>
      </c>
      <c r="D54" s="15">
        <v>255146802.85</v>
      </c>
      <c r="E54" s="15">
        <v>373144449.32000005</v>
      </c>
      <c r="F54" s="15">
        <v>14126418.649999999</v>
      </c>
      <c r="G54" s="15">
        <v>14568769.879999999</v>
      </c>
      <c r="H54" s="16">
        <v>358575679.44</v>
      </c>
    </row>
    <row r="55" spans="1:8" ht="15">
      <c r="A55" s="11">
        <v>6300</v>
      </c>
      <c r="B55" s="14" t="s">
        <v>61</v>
      </c>
      <c r="C55" s="15">
        <v>0</v>
      </c>
      <c r="D55" s="15">
        <v>14025000</v>
      </c>
      <c r="E55" s="15">
        <v>14025000</v>
      </c>
      <c r="F55" s="15">
        <v>0</v>
      </c>
      <c r="G55" s="15">
        <v>0</v>
      </c>
      <c r="H55" s="16">
        <v>14025000</v>
      </c>
    </row>
    <row r="56" spans="1:8" ht="15">
      <c r="A56" s="11">
        <v>7000</v>
      </c>
      <c r="B56" s="12" t="s">
        <v>62</v>
      </c>
      <c r="C56" s="13">
        <f>SUM(C57:C63)</f>
        <v>0</v>
      </c>
      <c r="D56" s="13">
        <f>E56-C56</f>
        <v>0</v>
      </c>
      <c r="E56" s="13">
        <f>SUM(E57:E63)</f>
        <v>0</v>
      </c>
      <c r="F56" s="13">
        <f>SUM(F57:F63)</f>
        <v>0</v>
      </c>
      <c r="G56" s="13">
        <f>SUM(G57:G63)</f>
        <v>0</v>
      </c>
      <c r="H56" s="17">
        <f>E56-F56</f>
        <v>0</v>
      </c>
    </row>
    <row r="57" spans="1:8" ht="15">
      <c r="A57" s="11">
        <v>7100</v>
      </c>
      <c r="B57" s="14" t="s">
        <v>63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</row>
    <row r="58" spans="1:8" ht="15">
      <c r="A58" s="11">
        <v>7200</v>
      </c>
      <c r="B58" s="14" t="s">
        <v>64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6">
        <v>0</v>
      </c>
    </row>
    <row r="59" spans="1:8" ht="15">
      <c r="A59" s="11">
        <v>7300</v>
      </c>
      <c r="B59" s="14" t="s">
        <v>65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6">
        <v>0</v>
      </c>
    </row>
    <row r="60" spans="1:8" ht="15">
      <c r="A60" s="11">
        <v>7400</v>
      </c>
      <c r="B60" s="14" t="s">
        <v>66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6">
        <v>0</v>
      </c>
    </row>
    <row r="61" spans="1:8" ht="15">
      <c r="A61" s="11">
        <v>7500</v>
      </c>
      <c r="B61" s="14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</row>
    <row r="62" spans="1:8" ht="15">
      <c r="A62" s="11">
        <v>7600</v>
      </c>
      <c r="B62" s="14" t="s">
        <v>68</v>
      </c>
      <c r="C62" s="15">
        <v>0</v>
      </c>
      <c r="D62" s="15">
        <f>E62-C62</f>
        <v>0</v>
      </c>
      <c r="E62" s="15">
        <v>0</v>
      </c>
      <c r="F62" s="15">
        <v>0</v>
      </c>
      <c r="G62" s="15">
        <v>0</v>
      </c>
      <c r="H62" s="16">
        <v>0</v>
      </c>
    </row>
    <row r="63" spans="1:8" ht="15">
      <c r="A63" s="11">
        <v>7900</v>
      </c>
      <c r="B63" s="14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6">
        <v>0</v>
      </c>
    </row>
    <row r="64" spans="1:8" ht="15">
      <c r="A64" s="11">
        <v>8000</v>
      </c>
      <c r="B64" s="12" t="s">
        <v>70</v>
      </c>
      <c r="C64" s="13">
        <f aca="true" t="shared" si="1" ref="C64:H64">SUM(C65:C67)</f>
        <v>0</v>
      </c>
      <c r="D64" s="13">
        <f t="shared" si="1"/>
        <v>0</v>
      </c>
      <c r="E64" s="13">
        <f t="shared" si="1"/>
        <v>0</v>
      </c>
      <c r="F64" s="13">
        <f t="shared" si="1"/>
        <v>0</v>
      </c>
      <c r="G64" s="13">
        <f t="shared" si="1"/>
        <v>0</v>
      </c>
      <c r="H64" s="17">
        <f t="shared" si="1"/>
        <v>0</v>
      </c>
    </row>
    <row r="65" spans="1:8" ht="15">
      <c r="A65" s="11">
        <v>8100</v>
      </c>
      <c r="B65" s="14" t="s">
        <v>71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6">
        <v>0</v>
      </c>
    </row>
    <row r="66" spans="1:8" ht="15">
      <c r="A66" s="11">
        <v>8300</v>
      </c>
      <c r="B66" s="14" t="s">
        <v>72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</row>
    <row r="67" spans="1:8" ht="15">
      <c r="A67" s="11">
        <v>8500</v>
      </c>
      <c r="B67" s="14" t="s">
        <v>73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</row>
    <row r="68" spans="1:8" ht="15">
      <c r="A68" s="11">
        <v>9000</v>
      </c>
      <c r="B68" s="12" t="s">
        <v>74</v>
      </c>
      <c r="C68" s="13">
        <f>SUM(C69:C75)</f>
        <v>170182093.25</v>
      </c>
      <c r="D68" s="13">
        <f aca="true" t="shared" si="2" ref="D68:D74">E68-C68</f>
        <v>0</v>
      </c>
      <c r="E68" s="13">
        <f>SUM(E69:E75)</f>
        <v>170182093.25</v>
      </c>
      <c r="F68" s="13">
        <f>SUM(F69:F75)</f>
        <v>39677131.45</v>
      </c>
      <c r="G68" s="13">
        <f>SUM(G69:G75)</f>
        <v>39677131.45</v>
      </c>
      <c r="H68" s="17">
        <f>E68-F68</f>
        <v>130504961.8</v>
      </c>
    </row>
    <row r="69" spans="1:8" ht="15">
      <c r="A69" s="11">
        <v>9100</v>
      </c>
      <c r="B69" s="14" t="s">
        <v>75</v>
      </c>
      <c r="C69" s="15">
        <v>66246906.67</v>
      </c>
      <c r="D69" s="15">
        <v>0</v>
      </c>
      <c r="E69" s="15">
        <v>66246906.67</v>
      </c>
      <c r="F69" s="15">
        <v>16307248.69</v>
      </c>
      <c r="G69" s="15">
        <v>16307248.69</v>
      </c>
      <c r="H69" s="16">
        <v>49939657.980000004</v>
      </c>
    </row>
    <row r="70" spans="1:8" ht="15">
      <c r="A70" s="11">
        <v>9200</v>
      </c>
      <c r="B70" s="14" t="s">
        <v>76</v>
      </c>
      <c r="C70" s="15">
        <v>103658398.42</v>
      </c>
      <c r="D70" s="15">
        <v>0</v>
      </c>
      <c r="E70" s="15">
        <v>103658398.42</v>
      </c>
      <c r="F70" s="15">
        <v>23369882.76</v>
      </c>
      <c r="G70" s="15">
        <v>23369882.76</v>
      </c>
      <c r="H70" s="16">
        <v>80288515.66</v>
      </c>
    </row>
    <row r="71" spans="1:8" ht="15">
      <c r="A71" s="11">
        <v>9300</v>
      </c>
      <c r="B71" s="14" t="s">
        <v>77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v>0</v>
      </c>
      <c r="H71" s="16">
        <v>0</v>
      </c>
    </row>
    <row r="72" spans="1:8" ht="15">
      <c r="A72" s="11">
        <v>9400</v>
      </c>
      <c r="B72" s="14" t="s">
        <v>78</v>
      </c>
      <c r="C72" s="15">
        <v>276788.16</v>
      </c>
      <c r="D72" s="15">
        <v>0</v>
      </c>
      <c r="E72" s="15">
        <v>276788.16</v>
      </c>
      <c r="F72" s="15">
        <v>0</v>
      </c>
      <c r="G72" s="15">
        <v>0</v>
      </c>
      <c r="H72" s="16">
        <v>276788.16</v>
      </c>
    </row>
    <row r="73" spans="1:8" ht="15">
      <c r="A73" s="11">
        <v>9500</v>
      </c>
      <c r="B73" s="14" t="s">
        <v>79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6">
        <v>0</v>
      </c>
    </row>
    <row r="74" spans="1:8" ht="15">
      <c r="A74" s="11">
        <v>9600</v>
      </c>
      <c r="B74" s="14" t="s">
        <v>80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v>0</v>
      </c>
      <c r="H74" s="16">
        <v>0</v>
      </c>
    </row>
    <row r="75" spans="1:8" ht="15">
      <c r="A75" s="18">
        <v>9900</v>
      </c>
      <c r="B75" s="19" t="s">
        <v>81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1">
        <v>0</v>
      </c>
    </row>
    <row r="76" spans="1:4" ht="15">
      <c r="A76" s="22"/>
      <c r="B76" s="22"/>
      <c r="C76" s="22"/>
      <c r="D76" s="22"/>
    </row>
    <row r="77" spans="1:4" ht="15">
      <c r="A77" s="23" t="s">
        <v>82</v>
      </c>
      <c r="B77" s="24"/>
      <c r="C77" s="24"/>
      <c r="D77" s="25"/>
    </row>
    <row r="78" spans="1:4" ht="15">
      <c r="A78" s="26"/>
      <c r="B78" s="24"/>
      <c r="C78" s="24"/>
      <c r="D78" s="25"/>
    </row>
    <row r="79" spans="1:4" ht="15">
      <c r="A79" s="27"/>
      <c r="B79" s="28"/>
      <c r="C79" s="27"/>
      <c r="D79" s="27"/>
    </row>
    <row r="80" spans="1:4" ht="15">
      <c r="A80" s="29"/>
      <c r="B80" s="27"/>
      <c r="C80" s="27"/>
      <c r="D80" s="27"/>
    </row>
    <row r="81" spans="1:4" ht="15">
      <c r="A81" s="29"/>
      <c r="B81" s="27"/>
      <c r="C81" s="29"/>
      <c r="D81" s="30"/>
    </row>
    <row r="82" spans="1:5" ht="45" customHeight="1">
      <c r="A82" s="29"/>
      <c r="B82" s="31" t="s">
        <v>83</v>
      </c>
      <c r="C82" s="32"/>
      <c r="D82" s="33" t="s">
        <v>84</v>
      </c>
      <c r="E82" s="33"/>
    </row>
  </sheetData>
  <protectedRanges>
    <protectedRange sqref="C3:H3" name="Rango1_2_1"/>
  </protectedRanges>
  <mergeCells count="2">
    <mergeCell ref="A1:H1"/>
    <mergeCell ref="D82:E82"/>
  </mergeCells>
  <printOptions/>
  <pageMargins left="0.7" right="0.7" top="0.75" bottom="0.75" header="0.3" footer="0.3"/>
  <pageSetup fitToHeight="1" fitToWidth="1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cp:lastPrinted>2017-05-04T15:10:35Z</cp:lastPrinted>
  <dcterms:created xsi:type="dcterms:W3CDTF">2017-05-04T15:06:51Z</dcterms:created>
  <dcterms:modified xsi:type="dcterms:W3CDTF">2017-05-04T15:10:57Z</dcterms:modified>
  <cp:category/>
  <cp:version/>
  <cp:contentType/>
  <cp:contentStatus/>
</cp:coreProperties>
</file>